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4 год\"/>
    </mc:Choice>
  </mc:AlternateContent>
  <xr:revisionPtr revIDLastSave="0" documentId="13_ncr:1_{2679BA49-C555-4E9D-BD9A-5FEC87F4C8A8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6" l="1"/>
  <c r="C6" i="116"/>
  <c r="C21" i="116"/>
  <c r="B21" i="116"/>
  <c r="C30" i="116"/>
  <c r="B30" i="116"/>
  <c r="C31" i="115"/>
  <c r="B31" i="115"/>
  <c r="C22" i="115"/>
  <c r="B22" i="115"/>
  <c r="C6" i="115"/>
  <c r="B6" i="115"/>
  <c r="C31" i="113"/>
  <c r="B31" i="113"/>
  <c r="C22" i="113"/>
  <c r="B22" i="113"/>
  <c r="C6" i="113"/>
  <c r="C4" i="113" s="1"/>
  <c r="B6" i="113"/>
  <c r="B4" i="113" s="1"/>
  <c r="B44" i="113" s="1"/>
  <c r="C44" i="113" l="1"/>
  <c r="C4" i="116"/>
  <c r="C43" i="116" s="1"/>
  <c r="B4" i="116"/>
  <c r="B43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s="1"/>
  <c r="C4" i="112" l="1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<sst xmlns="http://schemas.openxmlformats.org/spreadsheetml/2006/main" count="317" uniqueCount="67">
  <si>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</si>
  <si>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</si>
  <si>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</si>
  <si>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</si>
  <si>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</si>
  <si>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</si>
  <si>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</si>
  <si>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</si>
  <si>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</si>
  <si>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</si>
  <si>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</si>
  <si>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</si>
  <si>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</si>
  <si>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</si>
  <si>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</si>
  <si>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</si>
  <si>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</si>
  <si>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</si>
  <si>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</si>
  <si>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</si>
  <si>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</si>
  <si>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</si>
  <si>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</si>
  <si>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</si>
  <si>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</si>
  <si>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</si>
  <si>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</si>
  <si>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</si>
  <si>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</si>
  <si>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</si>
  <si>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</si>
  <si>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</si>
  <si>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</si>
  <si>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</si>
  <si>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</si>
  <si>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</si>
  <si>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</si>
  <si>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</si>
  <si>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</si>
  <si>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</si>
  <si>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</si>
  <si>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</si>
  <si>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</si>
  <si>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</si>
  <si>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</si>
  <si>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</si>
  <si>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</si>
  <si>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</si>
  <si>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</si>
  <si>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</si>
  <si>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</si>
  <si>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</si>
  <si>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</si>
  <si>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</si>
  <si>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</si>
  <si>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</si>
  <si>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</si>
  <si>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</si>
  <si>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</si>
  <si>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</si>
  <si>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</si>
  <si>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</si>
  <si>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</si>
  <si>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Назначено на 2024 год</t>
  </si>
  <si>
    <t>Доходы от компенсации затрат государста</t>
  </si>
  <si>
    <t>Исполнение бюджета Борисоглебского городского округа на 01.11.2024 г.</t>
  </si>
  <si>
    <t>Исполнено на 01.11.2024г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</si>
</sst>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shrinkToFit="1"/>
    </xf>
    <xf numFmtId="49" fontId="11" fillId="0" borderId="1" xfId="0" applyNumberFormat="1" applyFont="1" applyFill="1" applyBorder="1" applyAlignment="1">
      <alignment horizontal="left" wrapText="1" shrinkToFi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65" t="s">
        <v>51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65" t="s">
        <v>53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5" t="s">
        <v>56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5" t="s">
        <v>58</v>
      </c>
      <c r="B1" s="66"/>
      <c r="C1" s="66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7" t="s">
        <v>60</v>
      </c>
      <c r="B1" s="68"/>
      <c r="C1" s="68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abSelected="1" workbookViewId="0">
      <selection activeCell="I15" sqref="I15"/>
    </sheetView>
  </sheetViews>
  <sheetFormatPr defaultRowHeight="12.75" x14ac:dyDescent="0.2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 x14ac:dyDescent="0.2">
      <c r="A1" s="67" t="s">
        <v>65</v>
      </c>
      <c r="B1" s="68"/>
      <c r="C1" s="68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63</v>
      </c>
      <c r="C3" s="48" t="s">
        <v>66</v>
      </c>
    </row>
    <row r="4" spans="1:5" ht="16.5" x14ac:dyDescent="0.2">
      <c r="A4" s="56" t="s">
        <v>25</v>
      </c>
      <c r="B4" s="41">
        <f>B6+B21</f>
        <v>2408036.2999999998</v>
      </c>
      <c r="C4" s="41">
        <f>C6+C21</f>
        <v>1952568.06</v>
      </c>
    </row>
    <row r="5" spans="1:5" x14ac:dyDescent="0.2">
      <c r="A5" s="57" t="s">
        <v>26</v>
      </c>
      <c r="B5" s="42"/>
      <c r="C5" s="42"/>
    </row>
    <row r="6" spans="1:5" ht="16.5" x14ac:dyDescent="0.25">
      <c r="A6" s="58" t="s">
        <v>19</v>
      </c>
      <c r="B6" s="43">
        <f>B7+B8+B9+B10+B11+B12+B13+B14+B16+B17+B19+B18+B15+B20</f>
        <v>713885.39999999991</v>
      </c>
      <c r="C6" s="43">
        <f>C7+C8+C9+C10+C11+C12+C13+C14+C16+C17+C19+C18+C15+C20</f>
        <v>614248.16</v>
      </c>
    </row>
    <row r="7" spans="1:5" ht="16.5" x14ac:dyDescent="0.25">
      <c r="A7" s="59" t="s">
        <v>11</v>
      </c>
      <c r="B7" s="44">
        <v>314960</v>
      </c>
      <c r="C7" s="44">
        <v>269898.3</v>
      </c>
      <c r="E7" s="55"/>
    </row>
    <row r="8" spans="1:5" ht="16.5" x14ac:dyDescent="0.25">
      <c r="A8" s="59" t="s">
        <v>36</v>
      </c>
      <c r="B8" s="44">
        <v>19668</v>
      </c>
      <c r="C8" s="44">
        <v>17609.099999999999</v>
      </c>
    </row>
    <row r="9" spans="1:5" ht="16.5" x14ac:dyDescent="0.25">
      <c r="A9" s="59" t="s">
        <v>12</v>
      </c>
      <c r="B9" s="44">
        <v>60045</v>
      </c>
      <c r="C9" s="44">
        <v>69632.5</v>
      </c>
    </row>
    <row r="10" spans="1:5" ht="16.5" x14ac:dyDescent="0.25">
      <c r="A10" s="59" t="s">
        <v>13</v>
      </c>
      <c r="B10" s="44">
        <v>133800</v>
      </c>
      <c r="C10" s="44">
        <v>86378.2</v>
      </c>
    </row>
    <row r="11" spans="1:5" ht="16.5" x14ac:dyDescent="0.25">
      <c r="A11" s="59" t="s">
        <v>14</v>
      </c>
      <c r="B11" s="44">
        <v>9500</v>
      </c>
      <c r="C11" s="44">
        <v>9373.1</v>
      </c>
    </row>
    <row r="12" spans="1:5" ht="33" x14ac:dyDescent="0.25">
      <c r="A12" s="59" t="s">
        <v>15</v>
      </c>
      <c r="B12" s="44">
        <v>70146.5</v>
      </c>
      <c r="C12" s="44">
        <v>49859.8</v>
      </c>
    </row>
    <row r="13" spans="1:5" ht="16.5" x14ac:dyDescent="0.25">
      <c r="A13" s="60" t="s">
        <v>16</v>
      </c>
      <c r="B13" s="44">
        <v>8100</v>
      </c>
      <c r="C13" s="44">
        <v>4077.8</v>
      </c>
    </row>
    <row r="14" spans="1:5" ht="16.5" x14ac:dyDescent="0.25">
      <c r="A14" s="60" t="s">
        <v>47</v>
      </c>
      <c r="B14" s="44">
        <v>31727.200000000001</v>
      </c>
      <c r="C14" s="44">
        <v>24302.3</v>
      </c>
    </row>
    <row r="15" spans="1:5" ht="16.5" x14ac:dyDescent="0.25">
      <c r="A15" s="60" t="s">
        <v>64</v>
      </c>
      <c r="B15" s="44">
        <v>11272.2</v>
      </c>
      <c r="C15" s="44">
        <v>11290.3</v>
      </c>
    </row>
    <row r="16" spans="1:5" ht="16.5" x14ac:dyDescent="0.25">
      <c r="A16" s="60" t="s">
        <v>31</v>
      </c>
      <c r="B16" s="44">
        <v>47291.5</v>
      </c>
      <c r="C16" s="44">
        <v>64284.1</v>
      </c>
    </row>
    <row r="17" spans="1:3" ht="16.5" x14ac:dyDescent="0.25">
      <c r="A17" s="60" t="s">
        <v>30</v>
      </c>
      <c r="B17" s="44">
        <v>2350</v>
      </c>
      <c r="C17" s="44">
        <v>2336.9</v>
      </c>
    </row>
    <row r="18" spans="1:3" ht="16.5" x14ac:dyDescent="0.25">
      <c r="A18" s="60" t="s">
        <v>42</v>
      </c>
      <c r="B18" s="44">
        <v>0</v>
      </c>
      <c r="C18" s="44">
        <v>0.06</v>
      </c>
    </row>
    <row r="19" spans="1:3" ht="16.5" x14ac:dyDescent="0.25">
      <c r="A19" s="60" t="s">
        <v>17</v>
      </c>
      <c r="B19" s="44">
        <v>5025</v>
      </c>
      <c r="C19" s="44">
        <v>5205.7</v>
      </c>
    </row>
    <row r="20" spans="1:3" ht="16.5" x14ac:dyDescent="0.25">
      <c r="A20" s="60" t="s">
        <v>50</v>
      </c>
      <c r="B20" s="44">
        <v>0</v>
      </c>
      <c r="C20" s="44">
        <v>0</v>
      </c>
    </row>
    <row r="21" spans="1:3" ht="16.5" x14ac:dyDescent="0.25">
      <c r="A21" s="61" t="s">
        <v>20</v>
      </c>
      <c r="B21" s="43">
        <f>B23+B24+B25+B26+B27</f>
        <v>1694150.9</v>
      </c>
      <c r="C21" s="43">
        <f>C23+C24+C25+C26+C27+C28+C29</f>
        <v>1338319.8999999999</v>
      </c>
    </row>
    <row r="22" spans="1:3" ht="16.5" x14ac:dyDescent="0.25">
      <c r="A22" s="62" t="s">
        <v>18</v>
      </c>
      <c r="B22" s="43"/>
      <c r="C22" s="43"/>
    </row>
    <row r="23" spans="1:3" ht="16.5" x14ac:dyDescent="0.25">
      <c r="A23" s="63" t="s">
        <v>62</v>
      </c>
      <c r="B23" s="44">
        <v>279766</v>
      </c>
      <c r="C23" s="44">
        <v>256451.9</v>
      </c>
    </row>
    <row r="24" spans="1:3" ht="16.5" x14ac:dyDescent="0.25">
      <c r="A24" s="63" t="s">
        <v>32</v>
      </c>
      <c r="B24" s="44">
        <v>589279.6</v>
      </c>
      <c r="C24" s="44">
        <v>382243.7</v>
      </c>
    </row>
    <row r="25" spans="1:3" ht="33" x14ac:dyDescent="0.25">
      <c r="A25" s="63" t="s">
        <v>33</v>
      </c>
      <c r="B25" s="44">
        <v>741472.4</v>
      </c>
      <c r="C25" s="44">
        <v>634824.30000000005</v>
      </c>
    </row>
    <row r="26" spans="1:3" ht="16.5" x14ac:dyDescent="0.25">
      <c r="A26" s="63" t="s">
        <v>34</v>
      </c>
      <c r="B26" s="44">
        <v>82542.899999999994</v>
      </c>
      <c r="C26" s="44">
        <v>69056.899999999994</v>
      </c>
    </row>
    <row r="27" spans="1:3" ht="16.5" x14ac:dyDescent="0.25">
      <c r="A27" s="63" t="s">
        <v>35</v>
      </c>
      <c r="B27" s="44">
        <v>1090</v>
      </c>
      <c r="C27" s="44">
        <v>270.3</v>
      </c>
    </row>
    <row r="28" spans="1:3" ht="33" x14ac:dyDescent="0.25">
      <c r="A28" s="63" t="s">
        <v>46</v>
      </c>
      <c r="B28" s="44">
        <v>0</v>
      </c>
      <c r="C28" s="44">
        <v>0</v>
      </c>
    </row>
    <row r="29" spans="1:3" ht="24.75" x14ac:dyDescent="0.25">
      <c r="A29" s="64" t="s">
        <v>23</v>
      </c>
      <c r="B29" s="43">
        <v>0</v>
      </c>
      <c r="C29" s="44">
        <v>-4527.2</v>
      </c>
    </row>
    <row r="30" spans="1:3" s="29" customFormat="1" ht="16.5" x14ac:dyDescent="0.25">
      <c r="A30" s="69" t="s">
        <v>27</v>
      </c>
      <c r="B30" s="43">
        <f>B32+B33+B34+B35+B36+B37+B38+B39+B40+B41+B42</f>
        <v>2456331.8000000003</v>
      </c>
      <c r="C30" s="43">
        <f>C32+C33+C34+C35+C36+C37+C38+C39+C40+C41+C42</f>
        <v>1818453.2</v>
      </c>
    </row>
    <row r="31" spans="1:3" s="29" customFormat="1" ht="16.5" x14ac:dyDescent="0.25">
      <c r="A31" s="70" t="s">
        <v>28</v>
      </c>
      <c r="B31" s="43" t="s">
        <v>44</v>
      </c>
      <c r="C31" s="43"/>
    </row>
    <row r="32" spans="1:3" s="29" customFormat="1" ht="16.5" x14ac:dyDescent="0.25">
      <c r="A32" s="71" t="s">
        <v>0</v>
      </c>
      <c r="B32" s="44">
        <v>135593</v>
      </c>
      <c r="C32" s="44">
        <v>102758.9</v>
      </c>
    </row>
    <row r="33" spans="1:4" s="29" customFormat="1" ht="16.5" x14ac:dyDescent="0.25">
      <c r="A33" s="71" t="s">
        <v>8</v>
      </c>
      <c r="B33" s="44">
        <v>95</v>
      </c>
      <c r="C33" s="44">
        <v>91.4</v>
      </c>
    </row>
    <row r="34" spans="1:4" s="29" customFormat="1" ht="33" x14ac:dyDescent="0.25">
      <c r="A34" s="71" t="s">
        <v>1</v>
      </c>
      <c r="B34" s="44">
        <v>57752.7</v>
      </c>
      <c r="C34" s="44">
        <v>47151.8</v>
      </c>
    </row>
    <row r="35" spans="1:4" s="29" customFormat="1" ht="16.5" x14ac:dyDescent="0.25">
      <c r="A35" s="71" t="s">
        <v>2</v>
      </c>
      <c r="B35" s="44">
        <v>166031.20000000001</v>
      </c>
      <c r="C35" s="44">
        <v>77524.2</v>
      </c>
    </row>
    <row r="36" spans="1:4" s="29" customFormat="1" ht="16.5" x14ac:dyDescent="0.25">
      <c r="A36" s="71" t="s">
        <v>3</v>
      </c>
      <c r="B36" s="44">
        <v>307259.2</v>
      </c>
      <c r="C36" s="44">
        <v>252138.2</v>
      </c>
    </row>
    <row r="37" spans="1:4" s="29" customFormat="1" ht="16.5" x14ac:dyDescent="0.25">
      <c r="A37" s="71" t="s">
        <v>9</v>
      </c>
      <c r="B37" s="44">
        <v>199</v>
      </c>
      <c r="C37" s="44">
        <v>103.3</v>
      </c>
    </row>
    <row r="38" spans="1:4" s="29" customFormat="1" ht="16.5" x14ac:dyDescent="0.25">
      <c r="A38" s="71" t="s">
        <v>4</v>
      </c>
      <c r="B38" s="44">
        <v>1400798</v>
      </c>
      <c r="C38" s="44">
        <v>1092386.3</v>
      </c>
    </row>
    <row r="39" spans="1:4" s="29" customFormat="1" ht="16.5" x14ac:dyDescent="0.25">
      <c r="A39" s="71" t="s">
        <v>5</v>
      </c>
      <c r="B39" s="44">
        <v>135833.70000000001</v>
      </c>
      <c r="C39" s="44">
        <v>110726.39999999999</v>
      </c>
    </row>
    <row r="40" spans="1:4" s="29" customFormat="1" ht="16.5" x14ac:dyDescent="0.25">
      <c r="A40" s="71" t="s">
        <v>6</v>
      </c>
      <c r="B40" s="44">
        <v>88912.5</v>
      </c>
      <c r="C40" s="44">
        <v>77296.399999999994</v>
      </c>
      <c r="D40" s="54"/>
    </row>
    <row r="41" spans="1:4" s="29" customFormat="1" ht="16.5" x14ac:dyDescent="0.25">
      <c r="A41" s="71" t="s">
        <v>10</v>
      </c>
      <c r="B41" s="44">
        <v>163857.5</v>
      </c>
      <c r="C41" s="44">
        <v>58276.3</v>
      </c>
    </row>
    <row r="42" spans="1:4" s="29" customFormat="1" ht="16.5" x14ac:dyDescent="0.25">
      <c r="A42" s="71" t="s">
        <v>24</v>
      </c>
      <c r="B42" s="44"/>
      <c r="C42" s="44">
        <v>0</v>
      </c>
    </row>
    <row r="43" spans="1:4" s="29" customFormat="1" ht="16.5" x14ac:dyDescent="0.25">
      <c r="A43" s="72" t="s">
        <v>29</v>
      </c>
      <c r="B43" s="43">
        <f>B4-B30</f>
        <v>-48295.500000000466</v>
      </c>
      <c r="C43" s="43">
        <f>C4-C30</f>
        <v>134114.8600000001</v>
      </c>
    </row>
    <row r="44" spans="1:4" s="29" customFormat="1" ht="16.5" x14ac:dyDescent="0.25">
      <c r="A44" s="73" t="s">
        <v>38</v>
      </c>
      <c r="B44" s="49"/>
      <c r="C44" s="50">
        <v>85</v>
      </c>
    </row>
    <row r="45" spans="1:4" s="29" customFormat="1" ht="16.5" x14ac:dyDescent="0.25">
      <c r="A45" s="73" t="s">
        <v>48</v>
      </c>
      <c r="B45" s="49"/>
      <c r="C45" s="51">
        <v>70692.899999999994</v>
      </c>
    </row>
    <row r="46" spans="1:4" s="29" customFormat="1" ht="16.5" x14ac:dyDescent="0.25">
      <c r="A46" s="73" t="s">
        <v>49</v>
      </c>
      <c r="B46" s="49"/>
      <c r="C46" s="51">
        <v>56255.4</v>
      </c>
      <c r="D46" s="54"/>
    </row>
    <row r="47" spans="1:4" s="29" customFormat="1" ht="16.5" x14ac:dyDescent="0.25">
      <c r="A47" s="73" t="s">
        <v>39</v>
      </c>
      <c r="B47" s="49"/>
      <c r="C47" s="50">
        <v>2100.35</v>
      </c>
    </row>
    <row r="48" spans="1:4" s="29" customFormat="1" ht="16.5" x14ac:dyDescent="0.25">
      <c r="A48" s="73" t="s">
        <v>40</v>
      </c>
      <c r="B48" s="49"/>
      <c r="C48" s="51">
        <v>715395.3</v>
      </c>
    </row>
    <row r="49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2024-03-07T06:57:58Z</cp:lastPrinted>
  <dcterms:created xsi:type="dcterms:W3CDTF">2006-05-12T06:26:34Z</dcterms:created>
  <dcterms:modified xsi:type="dcterms:W3CDTF">2024-11-15T09:18:44Z</dcterms:modified>
</cp:coreProperties>
</file>